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uxComercial\Desktop\CUENTA PUBLICA\2022\CUENTA PUBLICA HACIENDA 2022\"/>
    </mc:Choice>
  </mc:AlternateContent>
  <xr:revisionPtr revIDLastSave="0" documentId="13_ncr:1_{84F83728-CBFF-493E-877D-A8E4DDF6C488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ESF_DET!$A$1:$G$90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<sst xmlns="http://schemas.openxmlformats.org/spreadsheetml/2006/main" count="132" uniqueCount="129">
  <si>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</si>
  <si>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</si>
  <si>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</si>
  <si>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</si>
  <si>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</si>
  <si>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</si>
  <si>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</si>
  <si>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</si>
  <si>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</si>
  <si>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</si>
  <si>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</si>
  <si>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</si>
  <si>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</si>
  <si>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</si>
  <si>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</si>
  <si>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</si>
  <si>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</si>
  <si>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</si>
  <si>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</si>
  <si>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</si>
  <si>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</si>
  <si>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</si>
  <si>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</si>
  <si>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</si>
  <si>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</si>
  <si>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</si>
  <si>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</si>
  <si>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</si>
  <si>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</si>
  <si>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</si>
  <si>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</si>
  <si>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</si>
  <si>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</si>
  <si>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</si>
  <si>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</si>
  <si>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</si>
  <si>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</si>
  <si>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</si>
  <si>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</si>
  <si>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</si>
  <si>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</si>
  <si>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</si>
  <si>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</si>
  <si>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</si>
  <si>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</si>
  <si>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</si>
  <si>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</si>
  <si>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</si>
  <si>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</si>
  <si>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</si>
  <si>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</si>
  <si>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</si>
  <si>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</si>
  <si>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</si>
  <si>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</si>
  <si>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</si>
  <si>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</si>
  <si>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</si>
  <si>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</si>
  <si>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</si>
  <si>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</si>
  <si>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</si>
  <si>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</si>
  <si>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</si>
  <si>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</si>
  <si>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</si>
  <si>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</si>
  <si>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</si>
  <si>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</si>
  <si>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</si>
  <si>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</si>
  <si>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</si>
  <si>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</si>
  <si>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</si>
  <si>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</si>
  <si>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</si>
  <si>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</si>
  <si>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</si>
  <si>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</si>
  <si>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</si>
  <si>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</si>
  <si>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</si>
  <si>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</si>
  <si>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</si>
  <si>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</si>
  <si>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</si>
  <si>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</si>
  <si>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</si>
  <si>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</si>
  <si>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</si>
  <si>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</si>
  <si>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</si>
  <si>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</si>
  <si>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</si>
  <si>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</si>
  <si>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</si>
  <si>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</si>
  <si>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</si>
  <si>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</si>
  <si>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</si>
  <si>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</si>
  <si>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</si>
  <si>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</si>
  <si>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</si>
  <si>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</si>
  <si>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</si>
  <si>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</si>
  <si>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</si>
  <si>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</si>
  <si>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</si>
  <si>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</si>
  <si>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</si>
  <si>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</si>
  <si>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</si>
  <si>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</si>
  <si>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</si>
  <si>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</si>
  <si>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</si>
  <si>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</si>
  <si>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</si>
  <si>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</si>
  <si>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</si>
  <si>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</si>
  <si>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 xml:space="preserve">JUNTA MUNICIPAL DE AGUA Y SANEAMIENTO DE CUAUHTEMOC </t>
  </si>
  <si>
    <t>Al 31 de diciembre de 2022 y al 31 de diciembre de 2021 (b)</t>
  </si>
  <si>
    <t>LIC. MIGUEL ANGEL LOPEZ GRANADOS</t>
  </si>
  <si>
    <t>L.C. CESAR AUGUSTO MARTINEZ LOPEZ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</si>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</sst>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sqref="A1:G9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35750485</v>
      </c>
      <c r="D9" s="19">
        <f>SUM(D10:D16)</f>
        <v>28263916</v>
      </c>
      <c r="E9" s="11" t="s">
        <v>9</v>
      </c>
      <c r="F9" s="19">
        <f>SUM(F10:F18)</f>
        <v>17111339.009999998</v>
      </c>
      <c r="G9" s="19">
        <f>SUM(G10:G18)</f>
        <v>23252913</v>
      </c>
    </row>
    <row r="10" spans="2:8" x14ac:dyDescent="0.25">
      <c r="B10" s="12" t="s">
        <v>10</v>
      </c>
      <c r="C10" s="25">
        <v>166999</v>
      </c>
      <c r="D10" s="25">
        <v>166999</v>
      </c>
      <c r="E10" s="13" t="s">
        <v>11</v>
      </c>
      <c r="F10" s="25">
        <v>1132166</v>
      </c>
      <c r="G10" s="25">
        <v>1603825</v>
      </c>
    </row>
    <row r="11" spans="2:8" x14ac:dyDescent="0.25">
      <c r="B11" s="12" t="s">
        <v>12</v>
      </c>
      <c r="C11" s="25">
        <v>4583486</v>
      </c>
      <c r="D11" s="25">
        <v>5746917</v>
      </c>
      <c r="E11" s="13" t="s">
        <v>13</v>
      </c>
      <c r="F11" s="25">
        <v>7528618</v>
      </c>
      <c r="G11" s="25">
        <v>5915263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0.01</v>
      </c>
      <c r="G12" s="25">
        <v>7201375</v>
      </c>
    </row>
    <row r="13" spans="2:8" ht="24" x14ac:dyDescent="0.25">
      <c r="B13" s="12" t="s">
        <v>16</v>
      </c>
      <c r="C13" s="25">
        <v>31000000</v>
      </c>
      <c r="D13" s="25">
        <v>22350000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2279233</v>
      </c>
      <c r="G14" s="25">
        <v>2441166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5741022</v>
      </c>
      <c r="G16" s="25">
        <v>5654688</v>
      </c>
    </row>
    <row r="17" spans="2:7" ht="24" x14ac:dyDescent="0.25">
      <c r="B17" s="10" t="s">
        <v>24</v>
      </c>
      <c r="C17" s="19">
        <f>SUM(C18:C24)</f>
        <v>7476928</v>
      </c>
      <c r="D17" s="19">
        <f>SUM(D18:D24)</f>
        <v>5495655</v>
      </c>
      <c r="E17" s="13" t="s">
        <v>25</v>
      </c>
      <c r="F17" s="25">
        <v>430300</v>
      </c>
      <c r="G17" s="25">
        <v>436596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1535446</v>
      </c>
      <c r="D19" s="25">
        <v>763249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1830790</v>
      </c>
      <c r="D20" s="25">
        <v>2250027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4110692</v>
      </c>
      <c r="D24" s="25">
        <v>2482379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3176927</v>
      </c>
      <c r="D25" s="19">
        <f>SUM(D26:D30)</f>
        <v>1370552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47328</v>
      </c>
      <c r="D26" s="25">
        <v>47328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2699</v>
      </c>
      <c r="D27" s="25">
        <v>2699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3126839</v>
      </c>
      <c r="D29" s="25">
        <v>1319618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61</v>
      </c>
      <c r="D30" s="25">
        <v>907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/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4094839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750874</v>
      </c>
      <c r="D41" s="19">
        <f>SUM(D42:D45)</f>
        <v>494355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750874</v>
      </c>
      <c r="D42" s="25">
        <v>494355</v>
      </c>
      <c r="E42" s="11" t="s">
        <v>75</v>
      </c>
      <c r="F42" s="19">
        <f>SUM(F43:F45)</f>
        <v>584279</v>
      </c>
      <c r="G42" s="19">
        <f>SUM(G43:G45)</f>
        <v>456447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584279</v>
      </c>
      <c r="G43" s="25">
        <v>456447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51250053</v>
      </c>
      <c r="D47" s="19">
        <f>SUM(D41,D38,D37,D31,D25,D17,D9)</f>
        <v>35624478</v>
      </c>
      <c r="E47" s="6" t="s">
        <v>83</v>
      </c>
      <c r="F47" s="19">
        <f>SUM(F42,F38,F31,F27,F26,F23,F19,F9)</f>
        <v>17695618.009999998</v>
      </c>
      <c r="G47" s="19">
        <f>SUM(G42,G38,G31,G27,G26,G23,G19,G9)</f>
        <v>23709360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49797094</v>
      </c>
      <c r="G51" s="25">
        <v>49797094</v>
      </c>
    </row>
    <row r="52" spans="2:7" ht="24" x14ac:dyDescent="0.25">
      <c r="B52" s="10" t="s">
        <v>90</v>
      </c>
      <c r="C52" s="25">
        <v>659454581</v>
      </c>
      <c r="D52" s="25">
        <v>658667871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33768092</v>
      </c>
      <c r="D53" s="25">
        <v>30387609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3547584</v>
      </c>
      <c r="D54" s="25">
        <v>3530508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-24085750</v>
      </c>
      <c r="D55" s="25">
        <v>-51661619</v>
      </c>
      <c r="E55" s="11" t="s">
        <v>97</v>
      </c>
      <c r="F55" s="25">
        <v>36956315</v>
      </c>
      <c r="G55" s="25">
        <v>40158246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86753409</v>
      </c>
      <c r="G57" s="19">
        <f>SUM(G50:G55)</f>
        <v>89955340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104449027.00999999</v>
      </c>
      <c r="G59" s="19">
        <f>SUM(G47,G57)</f>
        <v>113664700</v>
      </c>
    </row>
    <row r="60" spans="2:7" ht="24" x14ac:dyDescent="0.25">
      <c r="B60" s="4" t="s">
        <v>103</v>
      </c>
      <c r="C60" s="19">
        <f>SUM(C50:C58)</f>
        <v>672684507</v>
      </c>
      <c r="D60" s="19">
        <f>SUM(D50:D58)</f>
        <v>640924369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723934560</v>
      </c>
      <c r="D62" s="19">
        <f>SUM(D47,D60)</f>
        <v>676548847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265775198</v>
      </c>
      <c r="G63" s="19">
        <f>SUM(G64:G66)</f>
        <v>265775198</v>
      </c>
    </row>
    <row r="64" spans="2:7" x14ac:dyDescent="0.25">
      <c r="B64" s="14"/>
      <c r="C64" s="22"/>
      <c r="D64" s="22"/>
      <c r="E64" s="11" t="s">
        <v>107</v>
      </c>
      <c r="F64" s="25">
        <v>265775198</v>
      </c>
      <c r="G64" s="25">
        <v>265775198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353710335</v>
      </c>
      <c r="G68" s="19">
        <f>SUM(G69:G73)</f>
        <v>297108949</v>
      </c>
    </row>
    <row r="69" spans="2:7" x14ac:dyDescent="0.25">
      <c r="B69" s="14"/>
      <c r="C69" s="22"/>
      <c r="D69" s="22"/>
      <c r="E69" s="11" t="s">
        <v>111</v>
      </c>
      <c r="F69" s="25">
        <v>26298900</v>
      </c>
      <c r="G69" s="25">
        <v>17083205</v>
      </c>
    </row>
    <row r="70" spans="2:7" x14ac:dyDescent="0.25">
      <c r="B70" s="14"/>
      <c r="C70" s="22"/>
      <c r="D70" s="22"/>
      <c r="E70" s="11" t="s">
        <v>112</v>
      </c>
      <c r="F70" s="25">
        <v>304255398</v>
      </c>
      <c r="G70" s="25">
        <v>287172193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23156037</v>
      </c>
      <c r="G73" s="25">
        <v>-7146449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619485533</v>
      </c>
      <c r="G79" s="19">
        <f>SUM(G63,G68,G75)</f>
        <v>562884147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723934560.00999999</v>
      </c>
      <c r="G81" s="19">
        <f>SUM(G59,G79)</f>
        <v>676548847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 t="s">
        <v>125</v>
      </c>
      <c r="C88" s="27"/>
      <c r="D88" s="27" t="s">
        <v>126</v>
      </c>
      <c r="E88" s="27"/>
    </row>
    <row r="89" spans="2:7" s="28" customFormat="1" x14ac:dyDescent="0.25">
      <c r="B89" s="27" t="s">
        <v>127</v>
      </c>
      <c r="C89" s="27"/>
      <c r="D89" s="27" t="s">
        <v>128</v>
      </c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AuxComercial</cp:lastModifiedBy>
  <cp:lastPrinted>2023-02-01T21:19:26Z</cp:lastPrinted>
  <dcterms:created xsi:type="dcterms:W3CDTF">2020-01-08T19:54:23Z</dcterms:created>
  <dcterms:modified xsi:type="dcterms:W3CDTF">2023-02-01T21:19:58Z</dcterms:modified>
</cp:coreProperties>
</file>